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-= Raamatupidamine =-\Audit\2025\2025 aastaaruanne\"/>
    </mc:Choice>
  </mc:AlternateContent>
  <xr:revisionPtr revIDLastSave="0" documentId="13_ncr:1_{B1F6A1D2-9477-471F-B949-FA1383E5C61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eat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8" i="1"/>
  <c r="B19" i="1"/>
  <c r="B17" i="1"/>
  <c r="B16" i="1"/>
  <c r="B13" i="1"/>
  <c r="B14" i="1" l="1"/>
  <c r="B15" i="1"/>
  <c r="B12" i="1"/>
  <c r="C21" i="1" l="1"/>
  <c r="D21" i="1"/>
  <c r="B21" i="1" l="1"/>
</calcChain>
</file>

<file path=xl/sharedStrings.xml><?xml version="1.0" encoding="utf-8"?>
<sst xmlns="http://schemas.openxmlformats.org/spreadsheetml/2006/main" count="49" uniqueCount="41">
  <si>
    <t>Teatise saaja tehingupartneri kood</t>
  </si>
  <si>
    <t>Toetuse saaja tehingupartneri kood</t>
  </si>
  <si>
    <t>Toetuse saaja nimi</t>
  </si>
  <si>
    <t>Bilansikonto</t>
  </si>
  <si>
    <t>Toetuse saaja saldoteatis</t>
  </si>
  <si>
    <t>Sh välistoetuse osa</t>
  </si>
  <si>
    <t>Sh riikliku kaasfinantseerimise või kodumaise sihtfinantseerimise osa</t>
  </si>
  <si>
    <t>Selgitus</t>
  </si>
  <si>
    <t>Nõude (+) / Kohustise (-) summa</t>
  </si>
  <si>
    <t>Teatise koostaja kontaktandmed</t>
  </si>
  <si>
    <t>Maksetaotluse number*</t>
  </si>
  <si>
    <t>Projekti number (kood)*</t>
  </si>
  <si>
    <t>*Kui projekt on registreeritud riiklikus struktuuritoetuste registris SFOS, siis esitada SFOSi projekti kood ja maksetaotluse number SFOSis. Muul juhul näidata toetuse andjaga kokkulepitud numbrid (koodid).</t>
  </si>
  <si>
    <t>Teatise saaja - toetuse andja või vahendaja (rakendusasutuse) nimetus</t>
  </si>
  <si>
    <t xml:space="preserve">Teatis esitatakse projektide lõikes, näidates iga projekti maksetaotlused, millega seoses on toetuse saajal bilansis nõuete või kohustiste saldod, eraldi ridadel. </t>
  </si>
  <si>
    <t>Selgituse lahtris esitada infot, mis toetuse saaja raamatupidamise arvates võib olla andja raamatupidamisele vajalik, näiteks infot maksetaotluse seisundi kohta (esitatud või esitamata) vms.</t>
  </si>
  <si>
    <t>641201</t>
  </si>
  <si>
    <t>Eesti Töötukassa</t>
  </si>
  <si>
    <t>20.6.02.22-0006</t>
  </si>
  <si>
    <t>012001</t>
  </si>
  <si>
    <t>Majandus- ja Kommunikatsiooni ministeerium</t>
  </si>
  <si>
    <t xml:space="preserve">vabatahtlik tagasimakse </t>
  </si>
  <si>
    <t>2021-2027.6.01.23-0057</t>
  </si>
  <si>
    <t>2021-2027.4.02.23-0047</t>
  </si>
  <si>
    <t>4</t>
  </si>
  <si>
    <t>Heli Noorkõiv</t>
  </si>
  <si>
    <t>52 98 003</t>
  </si>
  <si>
    <t xml:space="preserve">Seisuga 31.12.2025  </t>
  </si>
  <si>
    <t>ÕÜF</t>
  </si>
  <si>
    <t>15</t>
  </si>
  <si>
    <t>16</t>
  </si>
  <si>
    <t>RRF</t>
  </si>
  <si>
    <t>44</t>
  </si>
  <si>
    <t>45</t>
  </si>
  <si>
    <t>THP</t>
  </si>
  <si>
    <t>23</t>
  </si>
  <si>
    <t>24</t>
  </si>
  <si>
    <t>RTK 02.01.26</t>
  </si>
  <si>
    <t>2021-2027.4.03.24-0011</t>
  </si>
  <si>
    <t>THP pikaajl. HL</t>
  </si>
  <si>
    <t>raamatupidamis- ja finantsvaldkonna juht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</si>
</sst>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b/>
      <sz val="10"/>
      <color indexed="8"/>
      <name val="Arial"/>
      <family val="2"/>
      <charset val="186"/>
    </font>
    <font>
      <u/>
      <sz val="10"/>
      <color theme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5">
    <xf numFmtId="0" fontId="0" fillId="0" borderId="0" xfId="0"/>
    <xf numFmtId="0" fontId="3" fillId="0" borderId="0" xfId="1" applyFont="1"/>
    <xf numFmtId="0" fontId="2" fillId="0" borderId="0" xfId="1"/>
    <xf numFmtId="49" fontId="2" fillId="0" borderId="0" xfId="1" applyNumberFormat="1"/>
    <xf numFmtId="49" fontId="2" fillId="0" borderId="5" xfId="1" applyNumberFormat="1" applyBorder="1" applyAlignment="1">
      <alignment horizontal="center"/>
    </xf>
    <xf numFmtId="0" fontId="2" fillId="0" borderId="0" xfId="1" applyAlignment="1">
      <alignment horizontal="center"/>
    </xf>
    <xf numFmtId="0" fontId="3" fillId="0" borderId="0" xfId="1" applyFont="1" applyAlignment="1">
      <alignment vertical="top" wrapText="1"/>
    </xf>
    <xf numFmtId="49" fontId="2" fillId="0" borderId="1" xfId="1" applyNumberFormat="1" applyBorder="1" applyAlignment="1">
      <alignment horizontal="left"/>
    </xf>
    <xf numFmtId="49" fontId="2" fillId="0" borderId="1" xfId="1" applyNumberFormat="1" applyBorder="1"/>
    <xf numFmtId="3" fontId="2" fillId="0" borderId="0" xfId="1" applyNumberFormat="1"/>
    <xf numFmtId="0" fontId="6" fillId="0" borderId="0" xfId="2" applyAlignment="1" applyProtection="1"/>
    <xf numFmtId="0" fontId="3" fillId="0" borderId="1" xfId="1" applyFont="1" applyBorder="1" applyAlignment="1">
      <alignment horizontal="center" wrapText="1"/>
    </xf>
    <xf numFmtId="0" fontId="1" fillId="0" borderId="0" xfId="0" applyFont="1"/>
    <xf numFmtId="14" fontId="4" fillId="0" borderId="0" xfId="1" applyNumberFormat="1" applyFont="1"/>
    <xf numFmtId="0" fontId="7" fillId="0" borderId="0" xfId="0" applyFont="1"/>
    <xf numFmtId="49" fontId="2" fillId="0" borderId="0" xfId="1" applyNumberFormat="1" applyAlignment="1">
      <alignment horizontal="left"/>
    </xf>
    <xf numFmtId="4" fontId="3" fillId="0" borderId="0" xfId="1" applyNumberFormat="1" applyFont="1"/>
    <xf numFmtId="4" fontId="8" fillId="0" borderId="1" xfId="0" applyNumberFormat="1" applyFont="1" applyBorder="1"/>
    <xf numFmtId="0" fontId="2" fillId="0" borderId="1" xfId="1" applyBorder="1"/>
    <xf numFmtId="4" fontId="9" fillId="0" borderId="0" xfId="0" applyNumberFormat="1" applyFont="1"/>
    <xf numFmtId="4" fontId="10" fillId="0" borderId="1" xfId="0" applyNumberFormat="1" applyFont="1" applyBorder="1"/>
    <xf numFmtId="0" fontId="2" fillId="0" borderId="2" xfId="1" applyBorder="1"/>
    <xf numFmtId="0" fontId="7" fillId="0" borderId="4" xfId="0" applyFont="1" applyBorder="1"/>
    <xf numFmtId="0" fontId="3" fillId="0" borderId="5" xfId="1" applyFont="1" applyBorder="1" applyAlignment="1">
      <alignment horizontal="center" wrapText="1"/>
    </xf>
    <xf numFmtId="0" fontId="11" fillId="0" borderId="0" xfId="0" applyFont="1"/>
    <xf numFmtId="4" fontId="8" fillId="0" borderId="6" xfId="0" applyNumberFormat="1" applyFont="1" applyBorder="1"/>
    <xf numFmtId="0" fontId="2" fillId="0" borderId="0" xfId="1" applyAlignment="1">
      <alignment wrapText="1"/>
    </xf>
    <xf numFmtId="0" fontId="0" fillId="0" borderId="0" xfId="0"/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3" fillId="0" borderId="1" xfId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</cellXfs>
  <cellStyles count="4">
    <cellStyle name="Hüperlink" xfId="2" builtinId="8"/>
    <cellStyle name="Normaallaad" xfId="0" builtinId="0"/>
    <cellStyle name="Normaallaad 2" xfId="1" xr:uid="{00000000-0005-0000-0000-000001000000}"/>
    <cellStyle name="Normal_Ettemakse_taotlus_29.12.08" xfId="3" xr:uid="{BF5DB510-F625-4873-AA5F-458DE44E52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zoomScaleNormal="100" workbookViewId="0">
      <selection activeCell="C29" sqref="C29"/>
    </sheetView>
  </sheetViews>
  <sheetFormatPr defaultRowHeight="14.5" x14ac:dyDescent="0.35"/>
  <cols>
    <col min="1" max="1" width="12.81640625" customWidth="1"/>
    <col min="2" max="2" width="19.26953125" customWidth="1"/>
    <col min="3" max="4" width="21.453125" customWidth="1"/>
    <col min="5" max="5" width="37.26953125" bestFit="1" customWidth="1"/>
    <col min="6" max="6" width="15.26953125" customWidth="1"/>
    <col min="7" max="7" width="21.54296875" customWidth="1"/>
  </cols>
  <sheetData>
    <row r="1" spans="1:8" x14ac:dyDescent="0.35">
      <c r="A1" s="1" t="s">
        <v>4</v>
      </c>
      <c r="B1" s="2"/>
      <c r="C1" s="2"/>
      <c r="D1" s="2"/>
      <c r="E1" s="2"/>
      <c r="F1" s="2"/>
      <c r="G1" s="2"/>
    </row>
    <row r="2" spans="1:8" x14ac:dyDescent="0.35">
      <c r="A2" s="2"/>
      <c r="B2" s="2"/>
      <c r="C2" s="2"/>
      <c r="D2" s="2"/>
      <c r="E2" s="2"/>
      <c r="F2" s="2"/>
      <c r="G2" s="2"/>
    </row>
    <row r="3" spans="1:8" x14ac:dyDescent="0.35">
      <c r="A3" s="2" t="s">
        <v>1</v>
      </c>
      <c r="B3" s="2"/>
      <c r="C3" s="2"/>
      <c r="D3" s="2"/>
      <c r="E3" s="4" t="s">
        <v>16</v>
      </c>
      <c r="F3" s="3"/>
      <c r="G3" s="2"/>
    </row>
    <row r="4" spans="1:8" x14ac:dyDescent="0.35">
      <c r="A4" s="2" t="s">
        <v>2</v>
      </c>
      <c r="B4" s="2"/>
      <c r="C4" s="2"/>
      <c r="D4" s="2"/>
      <c r="E4" s="32" t="s">
        <v>17</v>
      </c>
      <c r="F4" s="32"/>
      <c r="G4" s="33"/>
    </row>
    <row r="5" spans="1:8" x14ac:dyDescent="0.35">
      <c r="A5" s="2"/>
      <c r="B5" s="2"/>
      <c r="C5" s="2"/>
      <c r="D5" s="2"/>
      <c r="E5" s="2"/>
      <c r="F5" s="2"/>
      <c r="G5" s="2"/>
    </row>
    <row r="6" spans="1:8" x14ac:dyDescent="0.35">
      <c r="A6" s="2" t="s">
        <v>0</v>
      </c>
      <c r="B6" s="2"/>
      <c r="C6" s="2"/>
      <c r="D6" s="2"/>
      <c r="E6" s="4" t="s">
        <v>19</v>
      </c>
      <c r="F6" s="3"/>
      <c r="G6" s="2"/>
    </row>
    <row r="7" spans="1:8" x14ac:dyDescent="0.35">
      <c r="A7" s="2" t="s">
        <v>13</v>
      </c>
      <c r="B7" s="2"/>
      <c r="C7" s="2"/>
      <c r="D7" s="2"/>
      <c r="E7" s="32" t="s">
        <v>20</v>
      </c>
      <c r="F7" s="32"/>
      <c r="G7" s="33"/>
    </row>
    <row r="8" spans="1:8" x14ac:dyDescent="0.35">
      <c r="A8" s="2"/>
      <c r="B8" s="2"/>
      <c r="C8" s="2"/>
      <c r="D8" s="2"/>
      <c r="E8" s="2"/>
      <c r="F8" s="2"/>
      <c r="G8" s="2"/>
    </row>
    <row r="9" spans="1:8" x14ac:dyDescent="0.35">
      <c r="A9" s="29" t="s">
        <v>27</v>
      </c>
      <c r="B9" s="30"/>
      <c r="C9" s="30"/>
      <c r="D9" s="30"/>
      <c r="E9" s="30"/>
      <c r="F9" s="30"/>
      <c r="G9" s="31"/>
    </row>
    <row r="10" spans="1:8" x14ac:dyDescent="0.35">
      <c r="A10" s="13"/>
      <c r="B10" s="28"/>
      <c r="C10" s="28"/>
      <c r="D10" s="28"/>
      <c r="E10" s="28"/>
      <c r="F10" s="28"/>
      <c r="G10" s="6"/>
    </row>
    <row r="11" spans="1:8" ht="56.25" customHeight="1" x14ac:dyDescent="0.35">
      <c r="A11" s="11" t="s">
        <v>3</v>
      </c>
      <c r="B11" s="23" t="s">
        <v>8</v>
      </c>
      <c r="C11" s="23" t="s">
        <v>5</v>
      </c>
      <c r="D11" s="23" t="s">
        <v>6</v>
      </c>
      <c r="E11" s="11" t="s">
        <v>11</v>
      </c>
      <c r="F11" s="11" t="s">
        <v>10</v>
      </c>
      <c r="G11" s="11" t="s">
        <v>7</v>
      </c>
    </row>
    <row r="12" spans="1:8" x14ac:dyDescent="0.35">
      <c r="A12" s="21">
        <v>103550</v>
      </c>
      <c r="B12" s="17">
        <f>C12+D12</f>
        <v>29652.590000000004</v>
      </c>
      <c r="C12" s="20">
        <v>20756.810000000001</v>
      </c>
      <c r="D12" s="17">
        <v>8895.7800000000007</v>
      </c>
      <c r="E12" s="22" t="s">
        <v>22</v>
      </c>
      <c r="F12" s="7" t="s">
        <v>29</v>
      </c>
      <c r="G12" s="8"/>
      <c r="H12" s="24" t="s">
        <v>28</v>
      </c>
    </row>
    <row r="13" spans="1:8" x14ac:dyDescent="0.35">
      <c r="A13" s="21"/>
      <c r="B13" s="17">
        <f>C13+D13</f>
        <v>30092.69</v>
      </c>
      <c r="C13" s="25">
        <f>21064.88+0.01</f>
        <v>21064.89</v>
      </c>
      <c r="D13" s="25">
        <f>9027.81-0.01</f>
        <v>9027.7999999999993</v>
      </c>
      <c r="E13" s="22" t="s">
        <v>22</v>
      </c>
      <c r="F13" s="7" t="s">
        <v>30</v>
      </c>
      <c r="G13" s="8"/>
      <c r="H13" s="24" t="s">
        <v>28</v>
      </c>
    </row>
    <row r="14" spans="1:8" x14ac:dyDescent="0.35">
      <c r="A14" s="21"/>
      <c r="B14" s="17">
        <f t="shared" ref="B14:B15" si="0">C14+D14</f>
        <v>419512.7</v>
      </c>
      <c r="C14" s="17">
        <v>293658.89</v>
      </c>
      <c r="D14" s="17">
        <v>125853.81</v>
      </c>
      <c r="E14" s="22" t="s">
        <v>23</v>
      </c>
      <c r="F14" s="7" t="s">
        <v>35</v>
      </c>
      <c r="G14" s="8"/>
      <c r="H14" s="24" t="s">
        <v>34</v>
      </c>
    </row>
    <row r="15" spans="1:8" x14ac:dyDescent="0.35">
      <c r="A15" s="18"/>
      <c r="B15" s="17">
        <f t="shared" si="0"/>
        <v>399149.59</v>
      </c>
      <c r="C15" s="25">
        <v>279404.71000000002</v>
      </c>
      <c r="D15" s="25">
        <v>119744.88</v>
      </c>
      <c r="E15" s="22" t="s">
        <v>23</v>
      </c>
      <c r="F15" s="7" t="s">
        <v>36</v>
      </c>
      <c r="G15" s="8"/>
      <c r="H15" s="24" t="s">
        <v>34</v>
      </c>
    </row>
    <row r="16" spans="1:8" x14ac:dyDescent="0.35">
      <c r="A16" s="18"/>
      <c r="B16" s="17">
        <f>C16+D16</f>
        <v>3122</v>
      </c>
      <c r="C16" s="25">
        <v>2185.4</v>
      </c>
      <c r="D16" s="25">
        <v>936.6</v>
      </c>
      <c r="E16" s="22" t="s">
        <v>38</v>
      </c>
      <c r="F16" s="7" t="s">
        <v>24</v>
      </c>
      <c r="G16" s="8"/>
      <c r="H16" s="24" t="s">
        <v>39</v>
      </c>
    </row>
    <row r="17" spans="1:8" x14ac:dyDescent="0.35">
      <c r="A17" s="18"/>
      <c r="B17" s="17">
        <f>C17</f>
        <v>230271.8</v>
      </c>
      <c r="C17" s="17">
        <v>230271.8</v>
      </c>
      <c r="D17" s="17"/>
      <c r="E17" s="22" t="s">
        <v>18</v>
      </c>
      <c r="F17" s="7" t="s">
        <v>32</v>
      </c>
      <c r="G17" s="8"/>
      <c r="H17" s="24" t="s">
        <v>31</v>
      </c>
    </row>
    <row r="18" spans="1:8" x14ac:dyDescent="0.35">
      <c r="A18" s="18"/>
      <c r="B18" s="17">
        <f t="shared" ref="B18:B19" si="1">C18</f>
        <v>200789.82</v>
      </c>
      <c r="C18" s="25">
        <v>200789.82</v>
      </c>
      <c r="D18" s="17"/>
      <c r="E18" s="22" t="s">
        <v>18</v>
      </c>
      <c r="F18" s="7" t="s">
        <v>33</v>
      </c>
      <c r="G18" s="8"/>
      <c r="H18" s="24" t="s">
        <v>31</v>
      </c>
    </row>
    <row r="19" spans="1:8" x14ac:dyDescent="0.35">
      <c r="A19" s="18">
        <v>203850</v>
      </c>
      <c r="B19" s="17">
        <f t="shared" si="1"/>
        <v>-12678.53</v>
      </c>
      <c r="C19" s="17">
        <v>-12678.53</v>
      </c>
      <c r="D19" s="17"/>
      <c r="E19" s="22" t="s">
        <v>18</v>
      </c>
      <c r="F19" s="7" t="s">
        <v>37</v>
      </c>
      <c r="G19" s="8" t="s">
        <v>21</v>
      </c>
      <c r="H19" s="24" t="s">
        <v>31</v>
      </c>
    </row>
    <row r="20" spans="1:8" x14ac:dyDescent="0.35">
      <c r="A20" s="21"/>
      <c r="B20" s="17"/>
      <c r="C20" s="18"/>
      <c r="D20" s="17"/>
      <c r="E20" s="22"/>
      <c r="F20" s="7"/>
      <c r="G20" s="8"/>
      <c r="H20" s="12"/>
    </row>
    <row r="21" spans="1:8" x14ac:dyDescent="0.35">
      <c r="A21" s="2"/>
      <c r="B21" s="16">
        <f>SUM(B12:B20)</f>
        <v>1299912.6600000001</v>
      </c>
      <c r="C21" s="16">
        <f>SUM(C12:C20)</f>
        <v>1035453.79</v>
      </c>
      <c r="D21" s="16">
        <f>SUM(D12:D20)</f>
        <v>264458.87</v>
      </c>
      <c r="E21" s="14"/>
      <c r="F21" s="15"/>
      <c r="G21" s="3"/>
      <c r="H21" s="12"/>
    </row>
    <row r="22" spans="1:8" x14ac:dyDescent="0.35">
      <c r="A22" s="2"/>
      <c r="B22" s="16"/>
      <c r="C22" s="19"/>
      <c r="D22" s="16"/>
      <c r="E22" s="14"/>
      <c r="F22" s="15"/>
      <c r="G22" s="3"/>
      <c r="H22" s="12"/>
    </row>
    <row r="23" spans="1:8" x14ac:dyDescent="0.35">
      <c r="A23" s="2"/>
      <c r="B23" s="2"/>
      <c r="C23" s="2"/>
      <c r="D23" s="2"/>
      <c r="E23" s="5"/>
      <c r="F23" s="2"/>
      <c r="G23" s="2"/>
    </row>
    <row r="24" spans="1:8" ht="30" customHeight="1" x14ac:dyDescent="0.35">
      <c r="A24" s="26" t="s">
        <v>12</v>
      </c>
      <c r="B24" s="34"/>
      <c r="C24" s="34"/>
      <c r="D24" s="34"/>
      <c r="E24" s="34"/>
      <c r="F24" s="34"/>
      <c r="G24" s="34"/>
    </row>
    <row r="25" spans="1:8" x14ac:dyDescent="0.35">
      <c r="A25" s="2" t="s">
        <v>14</v>
      </c>
      <c r="B25" s="2"/>
      <c r="C25" s="2"/>
      <c r="D25" s="2"/>
      <c r="E25" s="5"/>
      <c r="F25" s="2"/>
      <c r="G25" s="2"/>
    </row>
    <row r="26" spans="1:8" ht="29.25" customHeight="1" x14ac:dyDescent="0.35">
      <c r="A26" s="26" t="s">
        <v>15</v>
      </c>
      <c r="B26" s="27"/>
      <c r="C26" s="27"/>
      <c r="D26" s="27"/>
      <c r="E26" s="27"/>
      <c r="F26" s="27"/>
      <c r="G26" s="27"/>
    </row>
    <row r="27" spans="1:8" x14ac:dyDescent="0.35">
      <c r="A27" s="2"/>
      <c r="B27" s="9"/>
      <c r="C27" s="9"/>
      <c r="D27" s="9"/>
      <c r="E27" s="2"/>
      <c r="F27" s="2"/>
      <c r="G27" s="2"/>
    </row>
    <row r="28" spans="1:8" x14ac:dyDescent="0.35">
      <c r="A28" s="2" t="s">
        <v>9</v>
      </c>
      <c r="B28" s="2"/>
      <c r="C28" s="2"/>
      <c r="D28" s="2"/>
      <c r="E28" s="5"/>
      <c r="F28" s="2"/>
      <c r="G28" s="2"/>
    </row>
    <row r="29" spans="1:8" x14ac:dyDescent="0.35">
      <c r="A29" s="10"/>
      <c r="B29" s="2"/>
      <c r="C29" s="2"/>
      <c r="D29" s="2"/>
      <c r="E29" s="2"/>
      <c r="F29" s="2"/>
      <c r="G29" s="2"/>
    </row>
    <row r="30" spans="1:8" x14ac:dyDescent="0.35">
      <c r="A30" s="2" t="s">
        <v>25</v>
      </c>
      <c r="B30" s="2"/>
      <c r="C30" s="2"/>
      <c r="D30" s="2"/>
      <c r="E30" s="2"/>
      <c r="F30" s="2"/>
      <c r="G30" s="2"/>
    </row>
    <row r="31" spans="1:8" x14ac:dyDescent="0.35">
      <c r="A31" t="s">
        <v>40</v>
      </c>
    </row>
    <row r="32" spans="1:8" x14ac:dyDescent="0.35">
      <c r="A32" s="2" t="s">
        <v>26</v>
      </c>
    </row>
  </sheetData>
  <mergeCells count="6">
    <mergeCell ref="A26:G26"/>
    <mergeCell ref="B10:F10"/>
    <mergeCell ref="A9:G9"/>
    <mergeCell ref="E4:G4"/>
    <mergeCell ref="E7:G7"/>
    <mergeCell ref="A24:G2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Teatis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Windowsi kasutaja</dc:creator>
  <cp:lastModifiedBy>Heli Noorkõiv</cp:lastModifiedBy>
  <cp:lastPrinted>2020-12-28T11:34:20Z</cp:lastPrinted>
  <dcterms:created xsi:type="dcterms:W3CDTF">2019-01-07T12:55:47Z</dcterms:created>
  <dcterms:modified xsi:type="dcterms:W3CDTF">2026-02-04T10:02:46Z</dcterms:modified>
</cp:coreProperties>
</file>